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COORD\Pressup2025\Fitxes i plantilles\Fitxa 9 Actuacions per fer efectiva la transformació feminista\"/>
    </mc:Choice>
  </mc:AlternateContent>
  <xr:revisionPtr revIDLastSave="0" documentId="13_ncr:1_{3E2B2492-E515-47B4-A811-16E446FEA206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Fitxa 9" sheetId="1" r:id="rId1"/>
    <sheet name="Eixos" sheetId="6" r:id="rId2"/>
    <sheet name="exemple estimació cap1" sheetId="3" r:id="rId3"/>
    <sheet name="Taules" sheetId="2" state="hidden" r:id="rId4"/>
  </sheets>
  <definedNames>
    <definedName name="Nova_actuació">Taules!$I$2:$I$3</definedName>
    <definedName name="Pressupost_estructural">Taules!$J$2:$J$3</definedName>
    <definedName name="Programa">Taules!$G$2:$G$108</definedName>
    <definedName name="_xlnm.Print_Titles" localSheetId="0">'Fitxa 9'!$1:$12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C5" i="3" l="1"/>
  <c r="D5" i="3" s="1"/>
  <c r="E5" i="3" l="1"/>
  <c r="G5" i="3" s="1"/>
  <c r="I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Montpart Moreno, Nuria</author>
    <author>Riera Estorch, Maria</author>
    <author>Playà Pascual, Laura</author>
  </authors>
  <commentList>
    <comment ref="G12" authorId="0" shapeId="0" xr:uid="{00000000-0006-0000-0000-000001000000}">
      <text>
        <r>
          <rPr>
            <sz val="9"/>
            <color indexed="81"/>
            <rFont val="Tahoma"/>
            <family val="2"/>
          </rPr>
          <t>Cal numerar l’actuació amb un codi alfanumèric, en què els dos primers dígits son els de l’agrupació (per exemple: EC1). Aquest codi és a proposta del departament.</t>
        </r>
      </text>
    </comment>
    <comment ref="J12" authorId="1" shapeId="0" xr:uid="{00000000-0006-0000-0000-000002000000}">
      <text>
        <r>
          <rPr>
            <sz val="9"/>
            <color indexed="81"/>
            <rFont val="Tahoma"/>
            <family val="2"/>
          </rPr>
          <t>Cal indicar si el 
programa pressupostari té dotacions econòmiques de capítol 1</t>
        </r>
      </text>
    </comment>
    <comment ref="K12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Quantificar, sempre que sigui possible, l'import associat al personal destinat a actuacions de transformació feminista dotat en el programa pressupostari. Veure les instruccions de la fitxa 9.
</t>
        </r>
      </text>
    </comment>
    <comment ref="L12" authorId="2" shapeId="0" xr:uid="{00000000-0006-0000-0000-000004000000}">
      <text>
        <r>
          <rPr>
            <sz val="9"/>
            <color indexed="81"/>
            <rFont val="Tahoma"/>
            <family val="2"/>
          </rPr>
          <t xml:space="preserve">Cal indicar les dotacions econòmiques pressupostades al programa pressupostari per dur a terme l'actuació.
</t>
        </r>
      </text>
    </comment>
  </commentList>
</comments>
</file>

<file path=xl/sharedStrings.xml><?xml version="1.0" encoding="utf-8"?>
<sst xmlns="http://schemas.openxmlformats.org/spreadsheetml/2006/main" count="104" uniqueCount="84">
  <si>
    <t>Imports en €</t>
  </si>
  <si>
    <t>Presidència</t>
  </si>
  <si>
    <t>Empresa i Treball</t>
  </si>
  <si>
    <t>Recerca i Universitats</t>
  </si>
  <si>
    <t>Cultura</t>
  </si>
  <si>
    <t>Programa</t>
  </si>
  <si>
    <t>Nova actuació</t>
  </si>
  <si>
    <t>Sí</t>
  </si>
  <si>
    <t>No</t>
  </si>
  <si>
    <t>Pressupost estructural</t>
  </si>
  <si>
    <t>Codi Programa pressupostari</t>
  </si>
  <si>
    <t>Agrupació:</t>
  </si>
  <si>
    <t>Nova actuació (Sí/No)</t>
  </si>
  <si>
    <t>Preu (p) € / h</t>
  </si>
  <si>
    <t>Hores vinculades a l'actuació  (h)</t>
  </si>
  <si>
    <t>Total cost = (p) * (h)</t>
  </si>
  <si>
    <t>Cost salarial/any (a)</t>
  </si>
  <si>
    <r>
      <t xml:space="preserve">Seguretat Social i altres
</t>
    </r>
    <r>
      <rPr>
        <sz val="9"/>
        <rFont val="Arial"/>
        <family val="2"/>
      </rPr>
      <t>(33,16% cost salarial) (b)</t>
    </r>
  </si>
  <si>
    <r>
      <t xml:space="preserve">Costos laborals totals
</t>
    </r>
    <r>
      <rPr>
        <sz val="9"/>
        <rFont val="Arial"/>
        <family val="2"/>
      </rPr>
      <t>(cost salarial+cost no salarial) (a)+(b)= ( c)</t>
    </r>
  </si>
  <si>
    <r>
      <t xml:space="preserve">Costos generals
</t>
    </r>
    <r>
      <rPr>
        <sz val="9"/>
        <rFont val="Arial"/>
        <family val="2"/>
      </rPr>
      <t>(25% dels costos laborals) (d)</t>
    </r>
  </si>
  <si>
    <t>Hores treballades/ any ( e)</t>
  </si>
  <si>
    <t xml:space="preserve"> Preu/hora
(a)+(b) /(c)=(p)</t>
  </si>
  <si>
    <t>Tècnic superior  A24</t>
  </si>
  <si>
    <r>
      <t xml:space="preserve">Exemple, en relació amb l’actuació: </t>
    </r>
    <r>
      <rPr>
        <i/>
        <sz val="11"/>
        <color theme="1"/>
        <rFont val="Arial"/>
        <family val="2"/>
      </rPr>
      <t xml:space="preserve">Establiment de paràmetres comuns per a l’elaboració i el seguiment dels plans d’igualtat i dels protocols de les universitats. </t>
    </r>
    <r>
      <rPr>
        <sz val="11"/>
        <color theme="1"/>
        <rFont val="Arial"/>
        <family val="2"/>
      </rPr>
      <t>La unitat informa que disposa d’un tècnic superior A24 que dedica el 50% del seu temps a aquesta tasca. Així, obtenim que (50%*1.642) = 821 hores. Caldrà imputar 821 hores d’un tècnic a l’actuació</t>
    </r>
  </si>
  <si>
    <t>Pressupostos de la Generalitat de Catalunya per al 2025</t>
  </si>
  <si>
    <t>Eix</t>
  </si>
  <si>
    <t>Eixos de transformació feminista</t>
  </si>
  <si>
    <t>LGBTI+</t>
  </si>
  <si>
    <t>Migracions i antiracisme</t>
  </si>
  <si>
    <t>Violències masclistes</t>
  </si>
  <si>
    <t>Equitat de gènere</t>
  </si>
  <si>
    <t>Explicació eixos</t>
  </si>
  <si>
    <t>Actuacions per garantir els drets de les persones lesbianes, gais, bisexuals, transgènere i intersexuals (LGBTI+) i el respecte a la diversitat</t>
  </si>
  <si>
    <t>Actuacions adreçades a posar fi a la vulneració de drets provocada pel racisme estructural, incorporar la mirada interseccional, acompanyar les persones migrades per garantir la igualtat de tracte i el dret a viure amb dignitat, seguretat i autonomia</t>
  </si>
  <si>
    <t>Actuacions amb la finalitat de prevenir i erradicar les violències masclistes per garantir el dret a viure lliures d'aquestes</t>
  </si>
  <si>
    <t>Actuacions que reconeguin les diferències de gènere i  tinguin l'objectiu de garantir l'equitat per acabar amb les desigualtats</t>
  </si>
  <si>
    <t>Actuacions per incidir en els usos del temps i l'àmbit de les cures (conciliació, corresponsabilitat...)</t>
  </si>
  <si>
    <t>Drets humans, igualtat de tracte i no discriminació</t>
  </si>
  <si>
    <t>Actuacions referents a la promoció i defensa en matèria de drets humans, així com mesures destinades a prevenir, eliminar i corregir les diverses formes de discriminació i que vetllin per la igualtat de tracte</t>
  </si>
  <si>
    <t>Transversalitat de gènere interseccional</t>
  </si>
  <si>
    <t>Cures i organització dels temps</t>
  </si>
  <si>
    <t>Actuacions per impulsar la transversalització de la perspectiva de gènere interseccional en l'àmbit de la gestió interna de l'Administració de la Generalitat, en totes les polítiques sectorials i també en l'àmbit local.  Com eina principal per aconseguir la transformació feminista, que permet la transformació del sistema, de l'estructura, la millora de procediments, millora de l’organització, etc.</t>
  </si>
  <si>
    <t>Servei d'acompanyament sociocomunitari a persones LGBTI i altres serveis i projectes (IFE)</t>
  </si>
  <si>
    <t>Garantir l'aplicació de la normativa de drets LGBTI+ als centres penitenciaris (JUS)</t>
  </si>
  <si>
    <t>Formació per a professionals sanitaris en relació a la diversitat sexual i de gènere i de prevenció i abrodatge de LGBTI-fòbia en l'atenció primària (SLT)</t>
  </si>
  <si>
    <t>Suport als ens locals per al desplegament de les polítiques de l'àmbit de les migracions, el refugi i l'antiracisme (IFE)</t>
  </si>
  <si>
    <t>Creació de vídeos explicatius sobre les Necessitats Específiques de Suport Educatiu (NESE) en diferents idiomes per a arribar a totes les famílies (dins del marc d'actuacions antiracistes) (EDU)</t>
  </si>
  <si>
    <t>Protocols de suport en casos de violència masclista (CULT)</t>
  </si>
  <si>
    <t>Formació per a professionals de l'educació en el lleure (inclou: disseny i execució de les activitats des de la perspectiva de gènere i de la prevenció de les violències masclistes, pressió estètica i formació Pla equitat menstrual) (DSO)</t>
  </si>
  <si>
    <t>Campanya de difusió de la Unitat de suport a l'alumnat en situació de violència (EDU)</t>
  </si>
  <si>
    <t>Impuls de les actuacions pels drets humans de les dones en l'àmbit internacional (EXT)</t>
  </si>
  <si>
    <t>Consolidació de l'Oficina d'Igualtat de Tracte i No-discriminació i altres projectes (IFE)</t>
  </si>
  <si>
    <t>Aprovació al Parlament de la nova Llei de la Comunicació Audiovisual a Catalunya, que té entre els seus objectius fomentar la igualtat i la no discriminació per raó de sexe en tots els serveis de comunicació audiovisual (PRE)</t>
  </si>
  <si>
    <t>Desplegament del Pla d'Equitat Menstrual (IFE)</t>
  </si>
  <si>
    <t>Curs de formació de personal formador en lideratge i ètica de les cures (INT)</t>
  </si>
  <si>
    <t>Execució del Programa de visitants internacionals. Programa de visitants internacionals d’intercanvi de bones pràctiques municipals sobre els usos del temps (EXT)</t>
  </si>
  <si>
    <t>Formació de sensibilització en perspectiva de gènere i igualtat (CULT)</t>
  </si>
  <si>
    <t>Formació sobre pressupost de gènere i transversalitat de gènere (ECO)</t>
  </si>
  <si>
    <t>Exemples eixos</t>
  </si>
  <si>
    <t>Promoure els valors igualitaris en l'àmbit de l'esport mitjançant l'organització de jornades/tallers de difusió de l'equitat de gènere en centres esportius i educatius.</t>
  </si>
  <si>
    <t>Formació en transversalitat de la perspectiva de gènere, coeducació i abordatge de les violències masclistes a tot el personal del Departament d'Educació (EDU)</t>
  </si>
  <si>
    <t>Dotació capítol 1 (sí/no)</t>
  </si>
  <si>
    <t>Nom Dept/entitat</t>
  </si>
  <si>
    <t>Núm. Actuació</t>
  </si>
  <si>
    <t>Projecte pressupost 2025</t>
  </si>
  <si>
    <t>Fitxa 9. Actuacions per fer efectiva la transformació feminista</t>
  </si>
  <si>
    <t xml:space="preserve">Codi Pla de govern </t>
  </si>
  <si>
    <t>Despeses associades al capítol 1</t>
  </si>
  <si>
    <t xml:space="preserve">Total actuacions </t>
  </si>
  <si>
    <t>Economia i Finances</t>
  </si>
  <si>
    <t>Interior i Seguretat Pública</t>
  </si>
  <si>
    <t>Justícia i Qualitat Democràtica</t>
  </si>
  <si>
    <t>Territori, Habitatge i Transició Ecològica</t>
  </si>
  <si>
    <t>Salut</t>
  </si>
  <si>
    <t>Educació i Formació Professional</t>
  </si>
  <si>
    <t>Drets Socials i Inclusió</t>
  </si>
  <si>
    <t>Igualtat i Feminisme</t>
  </si>
  <si>
    <t>Unió Europea i Acció Exterior</t>
  </si>
  <si>
    <t>Agricultura, Ramaderia, Pesca i Alimentació</t>
  </si>
  <si>
    <t>Esports</t>
  </si>
  <si>
    <t>Política Lingüística</t>
  </si>
  <si>
    <r>
      <t xml:space="preserve">Servei pressupostari </t>
    </r>
    <r>
      <rPr>
        <sz val="10"/>
        <color theme="1"/>
        <rFont val="Arial"/>
        <family val="2"/>
      </rPr>
      <t>(codi de quatre posicions)</t>
    </r>
  </si>
  <si>
    <r>
      <t xml:space="preserve">Direcció General </t>
    </r>
    <r>
      <rPr>
        <sz val="10"/>
        <color theme="1"/>
        <rFont val="Arial"/>
        <family val="2"/>
      </rPr>
      <t>(en cas dels Departaments)</t>
    </r>
  </si>
  <si>
    <r>
      <t xml:space="preserve">Nom de l'actuació
</t>
    </r>
    <r>
      <rPr>
        <sz val="10"/>
        <rFont val="Arial"/>
        <family val="2"/>
      </rPr>
      <t>(màxim 100 caràcters)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</si>
</sst>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"/>
    <numFmt numFmtId="165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 applyProtection="1">
      <alignment vertical="center"/>
      <protection hidden="1"/>
    </xf>
    <xf numFmtId="164" fontId="6" fillId="0" borderId="2" xfId="0" applyNumberFormat="1" applyFont="1" applyFill="1" applyBorder="1" applyAlignment="1" applyProtection="1">
      <alignment vertical="center"/>
      <protection hidden="1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hidden="1"/>
    </xf>
    <xf numFmtId="0" fontId="2" fillId="0" borderId="0" xfId="0" applyFont="1" applyAlignment="1"/>
    <xf numFmtId="0" fontId="6" fillId="0" borderId="4" xfId="0" applyFont="1" applyBorder="1" applyAlignment="1" applyProtection="1">
      <alignment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3" fillId="0" borderId="0" xfId="0" applyFont="1" applyFill="1" applyAlignment="1" applyProtection="1">
      <alignment horizontal="left" vertical="center"/>
      <protection hidden="1"/>
    </xf>
    <xf numFmtId="0" fontId="11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43" fontId="8" fillId="3" borderId="2" xfId="2" applyFont="1" applyFill="1" applyBorder="1" applyAlignment="1">
      <alignment horizontal="center"/>
    </xf>
    <xf numFmtId="165" fontId="8" fillId="3" borderId="2" xfId="2" applyNumberFormat="1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44" fontId="8" fillId="3" borderId="2" xfId="1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0" xfId="0" applyFont="1"/>
    <xf numFmtId="0" fontId="15" fillId="0" borderId="2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Alignment="1">
      <alignment horizontal="left" indent="1"/>
    </xf>
    <xf numFmtId="0" fontId="15" fillId="0" borderId="10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23" xfId="0" applyFont="1" applyBorder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 applyProtection="1">
      <alignment horizontal="left" vertical="center"/>
      <protection hidden="1"/>
    </xf>
    <xf numFmtId="0" fontId="15" fillId="0" borderId="1" xfId="0" applyFont="1" applyBorder="1"/>
    <xf numFmtId="0" fontId="15" fillId="0" borderId="3" xfId="0" applyFont="1" applyBorder="1"/>
    <xf numFmtId="0" fontId="15" fillId="0" borderId="9" xfId="0" applyFont="1" applyBorder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8" fillId="0" borderId="4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1" fillId="0" borderId="0" xfId="0" applyFont="1"/>
  </cellXfs>
  <cellStyles count="3">
    <cellStyle name="Coma 2" xfId="2" xr:uid="{00000000-0005-0000-0000-000000000000}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55217</xdr:colOff>
      <xdr:row>0</xdr:row>
      <xdr:rowOff>89728</xdr:rowOff>
    </xdr:from>
    <xdr:to>
      <xdr:col>2</xdr:col>
      <xdr:colOff>904847</xdr:colOff>
      <xdr:row>2</xdr:row>
      <xdr:rowOff>60758</xdr:rowOff>
    </xdr:to>
    <xdr:pic>
      <xdr:nvPicPr>
        <xdr:cNvPr id="4" name="Imatge 3" descr="Logotip del Departament d'Igualtat i Feminisme" title="Logotip del Departament d'Igualtat i Feminism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17" y="89728"/>
          <a:ext cx="2913380" cy="3225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409"/>
  <sheetViews>
    <sheetView showGridLines="0" tabSelected="1" zoomScaleNormal="100" zoomScaleSheetLayoutView="90" workbookViewId="0">
      <selection activeCell="M3" sqref="M3"/>
    </sheetView>
  </sheetViews>
  <sheetFormatPr defaultColWidth="9.140625" defaultRowHeight="14.25" x14ac:dyDescent="0.2"/>
  <cols>
    <col min="1" max="1" width="15.5703125" style="23" customWidth="1"/>
    <col min="2" max="2" width="14" style="23" customWidth="1"/>
    <col min="3" max="3" width="15" style="23" customWidth="1"/>
    <col min="4" max="5" width="23.28515625" style="23" customWidth="1"/>
    <col min="6" max="6" width="11.85546875" style="23" customWidth="1"/>
    <col min="7" max="7" width="13.7109375" style="23" customWidth="1"/>
    <col min="8" max="8" width="59" style="23" customWidth="1"/>
    <col min="9" max="9" width="10.7109375" style="23" customWidth="1"/>
    <col min="10" max="10" width="14.28515625" style="23" customWidth="1"/>
    <col min="11" max="11" width="13" style="23" customWidth="1"/>
    <col min="12" max="13" width="13.28515625" style="23" customWidth="1"/>
    <col min="14" max="14" width="17.140625" style="23" bestFit="1" customWidth="1"/>
    <col min="15" max="16384" width="9.140625" style="23"/>
  </cols>
  <sheetData>
    <row r="4" spans="1:12" x14ac:dyDescent="0.2">
      <c r="A4" s="7" t="s">
        <v>24</v>
      </c>
    </row>
    <row r="5" spans="1:12" ht="15" x14ac:dyDescent="0.25">
      <c r="A5" s="53" t="s">
        <v>65</v>
      </c>
      <c r="D5" s="8"/>
      <c r="E5" s="8"/>
      <c r="F5" s="8"/>
    </row>
    <row r="6" spans="1:12" x14ac:dyDescent="0.2">
      <c r="A6" s="54" t="s">
        <v>0</v>
      </c>
      <c r="D6" s="12"/>
      <c r="E6" s="12"/>
      <c r="F6" s="12"/>
    </row>
    <row r="7" spans="1:12" x14ac:dyDescent="0.2">
      <c r="A7" s="1"/>
    </row>
    <row r="8" spans="1:12" x14ac:dyDescent="0.2">
      <c r="A8" s="64" t="s">
        <v>11</v>
      </c>
      <c r="B8" s="11"/>
      <c r="C8" s="65"/>
      <c r="D8" s="65"/>
      <c r="E8" s="65"/>
      <c r="F8" s="65"/>
      <c r="G8" s="65"/>
      <c r="H8" s="65"/>
      <c r="I8" s="65"/>
      <c r="J8" s="65"/>
      <c r="K8" s="65"/>
      <c r="L8" s="66"/>
    </row>
    <row r="9" spans="1:12" x14ac:dyDescent="0.2">
      <c r="A9" s="1"/>
    </row>
    <row r="10" spans="1:12" x14ac:dyDescent="0.2">
      <c r="A10" s="9" t="s">
        <v>68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2">
        <f>SUBTOTAL(9,L13:L1048576)</f>
        <v>0</v>
      </c>
    </row>
    <row r="12" spans="1:12" s="67" customFormat="1" ht="38.25" x14ac:dyDescent="0.2">
      <c r="A12" s="61" t="s">
        <v>62</v>
      </c>
      <c r="B12" s="61" t="s">
        <v>25</v>
      </c>
      <c r="C12" s="61" t="s">
        <v>10</v>
      </c>
      <c r="D12" s="62" t="s">
        <v>81</v>
      </c>
      <c r="E12" s="61" t="s">
        <v>82</v>
      </c>
      <c r="F12" s="61" t="s">
        <v>66</v>
      </c>
      <c r="G12" s="61" t="s">
        <v>63</v>
      </c>
      <c r="H12" s="63" t="s">
        <v>83</v>
      </c>
      <c r="I12" s="63" t="s">
        <v>12</v>
      </c>
      <c r="J12" s="63" t="s">
        <v>61</v>
      </c>
      <c r="K12" s="61" t="s">
        <v>67</v>
      </c>
      <c r="L12" s="61" t="s">
        <v>64</v>
      </c>
    </row>
    <row r="13" spans="1:12" x14ac:dyDescent="0.2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2" x14ac:dyDescent="0.2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2" x14ac:dyDescent="0.2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</row>
    <row r="16" spans="1:12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</row>
    <row r="17" spans="1:12" x14ac:dyDescent="0.2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x14ac:dyDescent="0.2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</row>
    <row r="19" spans="1:12" x14ac:dyDescent="0.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</row>
    <row r="20" spans="1:12" x14ac:dyDescent="0.2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</row>
    <row r="21" spans="1:12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</row>
    <row r="22" spans="1:12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1:12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4" spans="1:12" x14ac:dyDescent="0.2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1:12" x14ac:dyDescent="0.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6" spans="1:12" x14ac:dyDescent="0.2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</row>
    <row r="27" spans="1:12" x14ac:dyDescent="0.2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x14ac:dyDescent="0.2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1:12" x14ac:dyDescent="0.2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1:12" x14ac:dyDescent="0.2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spans="1:12" x14ac:dyDescent="0.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1:12" x14ac:dyDescent="0.2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2" x14ac:dyDescent="0.2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x14ac:dyDescent="0.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  <row r="37" spans="1:12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1:12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spans="1:12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</row>
    <row r="41" spans="1:12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</row>
    <row r="42" spans="1:12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2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  <row r="44" spans="1:12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</row>
    <row r="45" spans="1:12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12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</row>
    <row r="47" spans="1:12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</row>
    <row r="48" spans="1:12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</row>
    <row r="49" spans="1:12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</row>
    <row r="50" spans="1:12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</row>
    <row r="51" spans="1:12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</row>
    <row r="52" spans="1:12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</row>
    <row r="53" spans="1:12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</row>
    <row r="54" spans="1:12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</row>
    <row r="55" spans="1:12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</row>
    <row r="56" spans="1:12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</row>
    <row r="57" spans="1:12" x14ac:dyDescent="0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</row>
    <row r="58" spans="1:12" x14ac:dyDescent="0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</row>
    <row r="59" spans="1:12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</row>
    <row r="60" spans="1:12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</row>
    <row r="61" spans="1:12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</row>
    <row r="62" spans="1:12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</row>
    <row r="63" spans="1:12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</row>
    <row r="64" spans="1:12" x14ac:dyDescent="0.2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</row>
    <row r="65" spans="1:12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</row>
    <row r="66" spans="1:12" x14ac:dyDescent="0.2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</row>
    <row r="67" spans="1:12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</row>
    <row r="68" spans="1:12" x14ac:dyDescent="0.2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</row>
    <row r="69" spans="1:12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</row>
    <row r="70" spans="1:12" x14ac:dyDescent="0.2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</row>
    <row r="71" spans="1:12" x14ac:dyDescent="0.2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</row>
    <row r="72" spans="1:12" x14ac:dyDescent="0.2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</row>
    <row r="73" spans="1:12" x14ac:dyDescent="0.2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</row>
    <row r="74" spans="1:12" x14ac:dyDescent="0.2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</row>
    <row r="75" spans="1:12" x14ac:dyDescent="0.2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</row>
    <row r="76" spans="1:12" x14ac:dyDescent="0.2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</row>
    <row r="77" spans="1:12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</row>
    <row r="78" spans="1:12" x14ac:dyDescent="0.2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</row>
    <row r="79" spans="1:12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</row>
    <row r="80" spans="1:12" x14ac:dyDescent="0.2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</row>
    <row r="81" spans="1:12" x14ac:dyDescent="0.2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</row>
    <row r="82" spans="1:12" x14ac:dyDescent="0.2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</row>
    <row r="83" spans="1:12" x14ac:dyDescent="0.2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</row>
    <row r="84" spans="1:12" x14ac:dyDescent="0.2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</row>
    <row r="85" spans="1:12" x14ac:dyDescent="0.2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</row>
    <row r="86" spans="1:12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</row>
    <row r="87" spans="1:12" x14ac:dyDescent="0.2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</row>
    <row r="88" spans="1:12" x14ac:dyDescent="0.2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</row>
    <row r="89" spans="1:12" x14ac:dyDescent="0.2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</row>
    <row r="90" spans="1:12" x14ac:dyDescent="0.2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</row>
    <row r="91" spans="1:12" x14ac:dyDescent="0.2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</row>
    <row r="92" spans="1:12" x14ac:dyDescent="0.2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</row>
    <row r="93" spans="1:12" x14ac:dyDescent="0.2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</row>
    <row r="94" spans="1:12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</row>
    <row r="95" spans="1:12" x14ac:dyDescent="0.2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</row>
    <row r="96" spans="1:12" x14ac:dyDescent="0.2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</row>
    <row r="97" spans="1:12" x14ac:dyDescent="0.2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</row>
    <row r="98" spans="1:12" x14ac:dyDescent="0.2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</row>
    <row r="99" spans="1:12" x14ac:dyDescent="0.2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</row>
    <row r="100" spans="1:12" x14ac:dyDescent="0.2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</row>
    <row r="101" spans="1:12" x14ac:dyDescent="0.2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</row>
    <row r="102" spans="1:12" x14ac:dyDescent="0.2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</row>
    <row r="103" spans="1:12" x14ac:dyDescent="0.2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</row>
    <row r="104" spans="1:12" x14ac:dyDescent="0.2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</row>
    <row r="105" spans="1:12" x14ac:dyDescent="0.2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</row>
    <row r="106" spans="1:12" x14ac:dyDescent="0.2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</row>
    <row r="107" spans="1:12" x14ac:dyDescent="0.2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</row>
    <row r="108" spans="1:12" x14ac:dyDescent="0.2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</row>
    <row r="109" spans="1:12" x14ac:dyDescent="0.2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</row>
    <row r="110" spans="1:12" x14ac:dyDescent="0.2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</row>
    <row r="111" spans="1:12" x14ac:dyDescent="0.2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</row>
    <row r="112" spans="1:12" x14ac:dyDescent="0.2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</row>
    <row r="113" spans="1:12" x14ac:dyDescent="0.2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</row>
    <row r="114" spans="1:12" x14ac:dyDescent="0.2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</row>
    <row r="115" spans="1:12" x14ac:dyDescent="0.2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</row>
    <row r="116" spans="1:12" x14ac:dyDescent="0.2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</row>
    <row r="117" spans="1:12" x14ac:dyDescent="0.2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</row>
    <row r="118" spans="1:12" x14ac:dyDescent="0.2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</row>
    <row r="119" spans="1:12" x14ac:dyDescent="0.2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</row>
    <row r="120" spans="1:12" x14ac:dyDescent="0.2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</row>
    <row r="121" spans="1:12" x14ac:dyDescent="0.2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</row>
    <row r="122" spans="1:12" x14ac:dyDescent="0.2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</row>
    <row r="123" spans="1:12" x14ac:dyDescent="0.2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</row>
    <row r="124" spans="1:12" x14ac:dyDescent="0.2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</row>
    <row r="125" spans="1:12" x14ac:dyDescent="0.2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</row>
    <row r="126" spans="1:12" x14ac:dyDescent="0.2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</row>
    <row r="127" spans="1:12" x14ac:dyDescent="0.2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</row>
    <row r="128" spans="1:12" x14ac:dyDescent="0.2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</row>
    <row r="129" spans="1:12" x14ac:dyDescent="0.2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</row>
    <row r="130" spans="1:12" x14ac:dyDescent="0.2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</row>
    <row r="131" spans="1:12" x14ac:dyDescent="0.2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</row>
    <row r="132" spans="1:12" x14ac:dyDescent="0.2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</row>
    <row r="133" spans="1:12" x14ac:dyDescent="0.2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</row>
    <row r="134" spans="1:12" x14ac:dyDescent="0.2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</row>
    <row r="135" spans="1:12" x14ac:dyDescent="0.2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</row>
    <row r="136" spans="1:12" x14ac:dyDescent="0.2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</row>
    <row r="137" spans="1:12" x14ac:dyDescent="0.2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</row>
    <row r="138" spans="1:12" x14ac:dyDescent="0.2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</row>
    <row r="139" spans="1:12" x14ac:dyDescent="0.2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</row>
    <row r="140" spans="1:12" x14ac:dyDescent="0.2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</row>
    <row r="141" spans="1:12" x14ac:dyDescent="0.2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</row>
    <row r="142" spans="1:12" x14ac:dyDescent="0.2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</row>
    <row r="143" spans="1:12" x14ac:dyDescent="0.2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</row>
    <row r="144" spans="1:12" x14ac:dyDescent="0.2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</row>
    <row r="145" spans="1:12" x14ac:dyDescent="0.2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</row>
    <row r="146" spans="1:12" x14ac:dyDescent="0.2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</row>
    <row r="147" spans="1:12" x14ac:dyDescent="0.2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</row>
    <row r="148" spans="1:12" x14ac:dyDescent="0.2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</row>
    <row r="149" spans="1:12" x14ac:dyDescent="0.2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</row>
    <row r="150" spans="1:12" x14ac:dyDescent="0.2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</row>
    <row r="151" spans="1:12" x14ac:dyDescent="0.2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</row>
    <row r="152" spans="1:12" x14ac:dyDescent="0.2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</row>
    <row r="153" spans="1:12" x14ac:dyDescent="0.2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</row>
    <row r="154" spans="1:12" x14ac:dyDescent="0.2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</row>
    <row r="155" spans="1:12" x14ac:dyDescent="0.2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</row>
    <row r="156" spans="1:12" x14ac:dyDescent="0.2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</row>
    <row r="157" spans="1:12" x14ac:dyDescent="0.2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</row>
    <row r="158" spans="1:12" x14ac:dyDescent="0.2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</row>
    <row r="159" spans="1:12" x14ac:dyDescent="0.2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</row>
    <row r="160" spans="1:12" x14ac:dyDescent="0.2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</row>
    <row r="161" spans="1:12" x14ac:dyDescent="0.2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</row>
    <row r="162" spans="1:12" x14ac:dyDescent="0.2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</row>
    <row r="163" spans="1:12" x14ac:dyDescent="0.2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</row>
    <row r="164" spans="1:12" x14ac:dyDescent="0.2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</row>
    <row r="165" spans="1:12" x14ac:dyDescent="0.2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</row>
    <row r="166" spans="1:12" x14ac:dyDescent="0.2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</row>
    <row r="167" spans="1:12" x14ac:dyDescent="0.2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</row>
    <row r="168" spans="1:12" x14ac:dyDescent="0.2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</row>
    <row r="169" spans="1:12" x14ac:dyDescent="0.2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</row>
    <row r="170" spans="1:12" x14ac:dyDescent="0.2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</row>
    <row r="171" spans="1:12" x14ac:dyDescent="0.2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</row>
    <row r="172" spans="1:12" x14ac:dyDescent="0.2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</row>
    <row r="173" spans="1:12" x14ac:dyDescent="0.2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</row>
    <row r="174" spans="1:12" x14ac:dyDescent="0.2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</row>
    <row r="175" spans="1:12" x14ac:dyDescent="0.2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</row>
    <row r="176" spans="1:12" x14ac:dyDescent="0.2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</row>
    <row r="177" spans="1:12" x14ac:dyDescent="0.2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</row>
    <row r="178" spans="1:12" x14ac:dyDescent="0.2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</row>
    <row r="179" spans="1:12" x14ac:dyDescent="0.2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</row>
    <row r="180" spans="1:12" x14ac:dyDescent="0.2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</row>
    <row r="181" spans="1:12" x14ac:dyDescent="0.2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</row>
    <row r="182" spans="1:12" x14ac:dyDescent="0.2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</row>
    <row r="183" spans="1:12" x14ac:dyDescent="0.2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</row>
    <row r="184" spans="1:12" x14ac:dyDescent="0.2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</row>
    <row r="185" spans="1:12" x14ac:dyDescent="0.2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</row>
    <row r="186" spans="1:12" x14ac:dyDescent="0.2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</row>
    <row r="187" spans="1:12" x14ac:dyDescent="0.2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</row>
    <row r="188" spans="1:12" x14ac:dyDescent="0.2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</row>
    <row r="189" spans="1:12" x14ac:dyDescent="0.2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</row>
    <row r="190" spans="1:12" x14ac:dyDescent="0.2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</row>
    <row r="191" spans="1:12" x14ac:dyDescent="0.2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</row>
    <row r="192" spans="1:12" x14ac:dyDescent="0.2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</row>
    <row r="193" spans="1:12" x14ac:dyDescent="0.2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</row>
    <row r="194" spans="1:12" x14ac:dyDescent="0.2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</row>
    <row r="195" spans="1:12" x14ac:dyDescent="0.2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</row>
    <row r="196" spans="1:12" x14ac:dyDescent="0.2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</row>
    <row r="197" spans="1:12" x14ac:dyDescent="0.2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</row>
    <row r="198" spans="1:12" x14ac:dyDescent="0.2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</row>
    <row r="199" spans="1:12" x14ac:dyDescent="0.2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</row>
    <row r="200" spans="1:12" x14ac:dyDescent="0.2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</row>
    <row r="201" spans="1:12" x14ac:dyDescent="0.2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</row>
    <row r="202" spans="1:12" x14ac:dyDescent="0.2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</row>
    <row r="203" spans="1:12" x14ac:dyDescent="0.2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</row>
    <row r="204" spans="1:12" x14ac:dyDescent="0.2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</row>
    <row r="205" spans="1:12" x14ac:dyDescent="0.2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</row>
    <row r="206" spans="1:12" x14ac:dyDescent="0.2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</row>
    <row r="207" spans="1:12" x14ac:dyDescent="0.2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</row>
    <row r="208" spans="1:12" x14ac:dyDescent="0.2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</row>
    <row r="209" spans="1:12" x14ac:dyDescent="0.2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</row>
    <row r="210" spans="1:12" x14ac:dyDescent="0.2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</row>
    <row r="211" spans="1:12" x14ac:dyDescent="0.2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</row>
    <row r="212" spans="1:12" x14ac:dyDescent="0.2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</row>
    <row r="213" spans="1:12" x14ac:dyDescent="0.2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</row>
    <row r="214" spans="1:12" x14ac:dyDescent="0.2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</row>
    <row r="215" spans="1:12" x14ac:dyDescent="0.2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</row>
    <row r="216" spans="1:12" x14ac:dyDescent="0.2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</row>
    <row r="217" spans="1:12" x14ac:dyDescent="0.2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</row>
    <row r="218" spans="1:12" x14ac:dyDescent="0.2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</row>
    <row r="219" spans="1:12" x14ac:dyDescent="0.2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</row>
    <row r="220" spans="1:12" x14ac:dyDescent="0.2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</row>
    <row r="221" spans="1:12" x14ac:dyDescent="0.2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</row>
    <row r="222" spans="1:12" x14ac:dyDescent="0.2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</row>
    <row r="223" spans="1:12" x14ac:dyDescent="0.2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</row>
    <row r="224" spans="1:12" x14ac:dyDescent="0.2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</row>
    <row r="225" spans="1:12" x14ac:dyDescent="0.2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</row>
    <row r="226" spans="1:12" x14ac:dyDescent="0.2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</row>
    <row r="227" spans="1:12" x14ac:dyDescent="0.2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</row>
    <row r="228" spans="1:12" x14ac:dyDescent="0.2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</row>
    <row r="229" spans="1:12" x14ac:dyDescent="0.2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</row>
    <row r="230" spans="1:12" x14ac:dyDescent="0.2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</row>
    <row r="231" spans="1:12" x14ac:dyDescent="0.2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</row>
    <row r="232" spans="1:12" x14ac:dyDescent="0.2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</row>
    <row r="233" spans="1:12" x14ac:dyDescent="0.2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</row>
    <row r="234" spans="1:12" x14ac:dyDescent="0.2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</row>
    <row r="235" spans="1:12" x14ac:dyDescent="0.2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</row>
    <row r="236" spans="1:12" x14ac:dyDescent="0.2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</row>
    <row r="237" spans="1:12" x14ac:dyDescent="0.2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</row>
    <row r="238" spans="1:12" x14ac:dyDescent="0.2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</row>
    <row r="239" spans="1:12" x14ac:dyDescent="0.2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</row>
    <row r="240" spans="1:12" x14ac:dyDescent="0.2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</row>
    <row r="241" spans="1:12" x14ac:dyDescent="0.2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</row>
    <row r="242" spans="1:12" x14ac:dyDescent="0.2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</row>
    <row r="243" spans="1:12" x14ac:dyDescent="0.2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</row>
    <row r="244" spans="1:12" x14ac:dyDescent="0.2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</row>
    <row r="245" spans="1:12" x14ac:dyDescent="0.2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</row>
    <row r="246" spans="1:12" x14ac:dyDescent="0.2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</row>
    <row r="247" spans="1:12" x14ac:dyDescent="0.2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</row>
    <row r="248" spans="1:12" x14ac:dyDescent="0.2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</row>
    <row r="249" spans="1:12" x14ac:dyDescent="0.2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</row>
    <row r="250" spans="1:12" x14ac:dyDescent="0.2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</row>
    <row r="251" spans="1:12" x14ac:dyDescent="0.2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</row>
    <row r="252" spans="1:12" x14ac:dyDescent="0.2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</row>
    <row r="253" spans="1:12" x14ac:dyDescent="0.2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</row>
    <row r="254" spans="1:12" x14ac:dyDescent="0.2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</row>
    <row r="255" spans="1:12" x14ac:dyDescent="0.2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</row>
    <row r="256" spans="1:12" x14ac:dyDescent="0.2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</row>
    <row r="257" spans="1:12" x14ac:dyDescent="0.2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</row>
    <row r="258" spans="1:12" x14ac:dyDescent="0.2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</row>
    <row r="259" spans="1:12" x14ac:dyDescent="0.2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</row>
    <row r="260" spans="1:12" x14ac:dyDescent="0.2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</row>
    <row r="261" spans="1:12" x14ac:dyDescent="0.2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</row>
    <row r="262" spans="1:12" x14ac:dyDescent="0.2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</row>
    <row r="263" spans="1:12" x14ac:dyDescent="0.2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</row>
    <row r="264" spans="1:12" x14ac:dyDescent="0.2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</row>
    <row r="265" spans="1:12" x14ac:dyDescent="0.2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</row>
    <row r="266" spans="1:12" x14ac:dyDescent="0.2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</row>
    <row r="267" spans="1:12" x14ac:dyDescent="0.2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</row>
    <row r="268" spans="1:12" x14ac:dyDescent="0.2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</row>
    <row r="269" spans="1:12" x14ac:dyDescent="0.2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</row>
    <row r="270" spans="1:12" x14ac:dyDescent="0.2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</row>
    <row r="271" spans="1:12" x14ac:dyDescent="0.2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</row>
    <row r="272" spans="1:12" x14ac:dyDescent="0.2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</row>
    <row r="273" spans="1:12" x14ac:dyDescent="0.2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</row>
    <row r="274" spans="1:12" x14ac:dyDescent="0.2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</row>
    <row r="275" spans="1:12" x14ac:dyDescent="0.2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</row>
    <row r="276" spans="1:12" x14ac:dyDescent="0.2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</row>
    <row r="277" spans="1:12" x14ac:dyDescent="0.2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</row>
    <row r="278" spans="1:12" x14ac:dyDescent="0.2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</row>
    <row r="279" spans="1:12" x14ac:dyDescent="0.2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</row>
    <row r="280" spans="1:12" x14ac:dyDescent="0.2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</row>
    <row r="281" spans="1:12" x14ac:dyDescent="0.2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</row>
    <row r="282" spans="1:12" x14ac:dyDescent="0.2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</row>
    <row r="283" spans="1:12" x14ac:dyDescent="0.2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</row>
    <row r="284" spans="1:12" x14ac:dyDescent="0.2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</row>
    <row r="285" spans="1:12" x14ac:dyDescent="0.2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</row>
    <row r="286" spans="1:12" x14ac:dyDescent="0.2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</row>
    <row r="287" spans="1:12" x14ac:dyDescent="0.2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</row>
    <row r="288" spans="1:12" x14ac:dyDescent="0.2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</row>
    <row r="289" spans="1:12" x14ac:dyDescent="0.2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</row>
    <row r="290" spans="1:12" x14ac:dyDescent="0.2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</row>
    <row r="291" spans="1:12" x14ac:dyDescent="0.2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</row>
    <row r="292" spans="1:12" x14ac:dyDescent="0.2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</row>
    <row r="293" spans="1:12" x14ac:dyDescent="0.2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</row>
    <row r="294" spans="1:12" x14ac:dyDescent="0.2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</row>
    <row r="295" spans="1:12" x14ac:dyDescent="0.2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</row>
    <row r="296" spans="1:12" x14ac:dyDescent="0.2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</row>
    <row r="297" spans="1:12" x14ac:dyDescent="0.2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</row>
    <row r="298" spans="1:12" x14ac:dyDescent="0.2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</row>
    <row r="299" spans="1:12" x14ac:dyDescent="0.2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</row>
    <row r="300" spans="1:12" x14ac:dyDescent="0.2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</row>
    <row r="301" spans="1:12" x14ac:dyDescent="0.2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</row>
    <row r="302" spans="1:12" x14ac:dyDescent="0.2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</row>
    <row r="303" spans="1:12" x14ac:dyDescent="0.2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</row>
    <row r="304" spans="1:12" x14ac:dyDescent="0.2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</row>
    <row r="305" spans="1:12" x14ac:dyDescent="0.2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</row>
    <row r="306" spans="1:12" x14ac:dyDescent="0.2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</row>
    <row r="307" spans="1:12" x14ac:dyDescent="0.2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</row>
    <row r="308" spans="1:12" x14ac:dyDescent="0.2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</row>
    <row r="309" spans="1:12" x14ac:dyDescent="0.2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</row>
    <row r="310" spans="1:12" x14ac:dyDescent="0.2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</row>
    <row r="311" spans="1:12" x14ac:dyDescent="0.2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</row>
    <row r="312" spans="1:12" x14ac:dyDescent="0.2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</row>
    <row r="313" spans="1:12" x14ac:dyDescent="0.2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</row>
    <row r="314" spans="1:12" x14ac:dyDescent="0.2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</row>
    <row r="315" spans="1:12" x14ac:dyDescent="0.2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</row>
    <row r="316" spans="1:12" x14ac:dyDescent="0.2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</row>
    <row r="317" spans="1:12" x14ac:dyDescent="0.2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</row>
    <row r="318" spans="1:12" x14ac:dyDescent="0.2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</row>
    <row r="319" spans="1:12" x14ac:dyDescent="0.2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</row>
    <row r="320" spans="1:12" x14ac:dyDescent="0.2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</row>
    <row r="321" spans="1:12" x14ac:dyDescent="0.2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</row>
    <row r="322" spans="1:12" x14ac:dyDescent="0.2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</row>
    <row r="323" spans="1:12" x14ac:dyDescent="0.2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</row>
    <row r="324" spans="1:12" x14ac:dyDescent="0.2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</row>
    <row r="325" spans="1:12" x14ac:dyDescent="0.2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</row>
    <row r="326" spans="1:12" x14ac:dyDescent="0.2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</row>
    <row r="327" spans="1:12" x14ac:dyDescent="0.2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</row>
    <row r="328" spans="1:12" x14ac:dyDescent="0.2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</row>
    <row r="329" spans="1:12" x14ac:dyDescent="0.2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</row>
    <row r="330" spans="1:12" x14ac:dyDescent="0.2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</row>
    <row r="331" spans="1:12" x14ac:dyDescent="0.2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</row>
    <row r="332" spans="1:12" x14ac:dyDescent="0.2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</row>
    <row r="333" spans="1:12" x14ac:dyDescent="0.2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</row>
    <row r="334" spans="1:12" x14ac:dyDescent="0.2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</row>
    <row r="335" spans="1:12" x14ac:dyDescent="0.2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</row>
    <row r="336" spans="1:12" x14ac:dyDescent="0.2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</row>
    <row r="337" spans="1:12" x14ac:dyDescent="0.2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</row>
    <row r="338" spans="1:12" x14ac:dyDescent="0.2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</row>
    <row r="339" spans="1:12" x14ac:dyDescent="0.2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</row>
    <row r="340" spans="1:12" x14ac:dyDescent="0.2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</row>
    <row r="341" spans="1:12" x14ac:dyDescent="0.2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</row>
    <row r="342" spans="1:12" x14ac:dyDescent="0.2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</row>
    <row r="343" spans="1:12" x14ac:dyDescent="0.2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</row>
    <row r="344" spans="1:12" x14ac:dyDescent="0.2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</row>
    <row r="345" spans="1:12" x14ac:dyDescent="0.2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</row>
    <row r="346" spans="1:12" x14ac:dyDescent="0.2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</row>
    <row r="347" spans="1:12" x14ac:dyDescent="0.2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</row>
    <row r="348" spans="1:12" x14ac:dyDescent="0.2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</row>
    <row r="349" spans="1:12" x14ac:dyDescent="0.2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</row>
    <row r="350" spans="1:12" x14ac:dyDescent="0.2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</row>
    <row r="351" spans="1:12" x14ac:dyDescent="0.2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</row>
    <row r="352" spans="1:12" x14ac:dyDescent="0.2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</row>
    <row r="353" spans="1:12" x14ac:dyDescent="0.2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</row>
    <row r="354" spans="1:12" x14ac:dyDescent="0.2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</row>
    <row r="355" spans="1:12" x14ac:dyDescent="0.2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</row>
    <row r="356" spans="1:12" x14ac:dyDescent="0.2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</row>
    <row r="357" spans="1:12" x14ac:dyDescent="0.2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</row>
    <row r="358" spans="1:12" x14ac:dyDescent="0.2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</row>
    <row r="359" spans="1:12" x14ac:dyDescent="0.2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</row>
    <row r="360" spans="1:12" x14ac:dyDescent="0.2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</row>
    <row r="361" spans="1:12" x14ac:dyDescent="0.2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</row>
    <row r="362" spans="1:12" x14ac:dyDescent="0.2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</row>
    <row r="363" spans="1:12" x14ac:dyDescent="0.2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</row>
    <row r="364" spans="1:12" x14ac:dyDescent="0.2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</row>
    <row r="365" spans="1:12" x14ac:dyDescent="0.2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</row>
    <row r="366" spans="1:12" x14ac:dyDescent="0.2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</row>
    <row r="367" spans="1:12" x14ac:dyDescent="0.2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</row>
    <row r="368" spans="1:12" x14ac:dyDescent="0.2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</row>
    <row r="369" spans="1:12" x14ac:dyDescent="0.2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</row>
    <row r="370" spans="1:12" x14ac:dyDescent="0.2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</row>
    <row r="371" spans="1:12" x14ac:dyDescent="0.2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</row>
    <row r="372" spans="1:12" x14ac:dyDescent="0.2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</row>
    <row r="373" spans="1:12" x14ac:dyDescent="0.2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</row>
    <row r="374" spans="1:12" x14ac:dyDescent="0.2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</row>
    <row r="375" spans="1:12" x14ac:dyDescent="0.2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</row>
    <row r="376" spans="1:12" x14ac:dyDescent="0.2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</row>
    <row r="377" spans="1:12" x14ac:dyDescent="0.2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</row>
    <row r="378" spans="1:12" x14ac:dyDescent="0.2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</row>
    <row r="379" spans="1:12" x14ac:dyDescent="0.2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</row>
    <row r="380" spans="1:12" x14ac:dyDescent="0.2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</row>
    <row r="381" spans="1:12" x14ac:dyDescent="0.2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</row>
    <row r="382" spans="1:12" x14ac:dyDescent="0.2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</row>
    <row r="383" spans="1:12" x14ac:dyDescent="0.2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</row>
    <row r="384" spans="1:12" x14ac:dyDescent="0.2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</row>
    <row r="385" spans="1:12" x14ac:dyDescent="0.2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</row>
    <row r="386" spans="1:12" x14ac:dyDescent="0.2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</row>
    <row r="387" spans="1:12" x14ac:dyDescent="0.2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</row>
    <row r="388" spans="1:12" x14ac:dyDescent="0.2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</row>
    <row r="389" spans="1:12" x14ac:dyDescent="0.2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</row>
    <row r="390" spans="1:12" x14ac:dyDescent="0.2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</row>
    <row r="391" spans="1:12" x14ac:dyDescent="0.2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</row>
    <row r="392" spans="1:12" x14ac:dyDescent="0.2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</row>
    <row r="393" spans="1:12" x14ac:dyDescent="0.2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</row>
    <row r="394" spans="1:12" x14ac:dyDescent="0.2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</row>
    <row r="395" spans="1:12" x14ac:dyDescent="0.2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</row>
    <row r="396" spans="1:12" x14ac:dyDescent="0.2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</row>
    <row r="397" spans="1:12" x14ac:dyDescent="0.2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</row>
    <row r="398" spans="1:12" x14ac:dyDescent="0.2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</row>
    <row r="399" spans="1:12" x14ac:dyDescent="0.2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</row>
    <row r="400" spans="1:12" x14ac:dyDescent="0.2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</row>
    <row r="401" spans="1:12" x14ac:dyDescent="0.2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</row>
    <row r="402" spans="1:12" x14ac:dyDescent="0.2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</row>
    <row r="403" spans="1:12" x14ac:dyDescent="0.2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</row>
    <row r="404" spans="1:12" x14ac:dyDescent="0.2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</row>
    <row r="405" spans="1:12" x14ac:dyDescent="0.2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</row>
    <row r="406" spans="1:12" x14ac:dyDescent="0.2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</row>
    <row r="407" spans="1:12" x14ac:dyDescent="0.2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</row>
    <row r="408" spans="1:12" x14ac:dyDescent="0.2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</row>
    <row r="409" spans="1:12" x14ac:dyDescent="0.2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</row>
  </sheetData>
  <protectedRanges>
    <protectedRange sqref="D8:K8" name="Interval9_1"/>
  </protectedRanges>
  <mergeCells count="1">
    <mergeCell ref="C8:L8"/>
  </mergeCells>
  <dataValidations xWindow="261" yWindow="462" count="3">
    <dataValidation type="list" allowBlank="1" showInputMessage="1" showErrorMessage="1" sqref="C13:C409" xr:uid="{00000000-0002-0000-0000-000000000000}">
      <formula1>Programa</formula1>
    </dataValidation>
    <dataValidation type="list" allowBlank="1" showInputMessage="1" showErrorMessage="1" sqref="J13:J409" xr:uid="{00000000-0002-0000-0000-000001000000}">
      <formula1>Pressupost_estructural</formula1>
    </dataValidation>
    <dataValidation type="list" allowBlank="1" showInputMessage="1" showErrorMessage="1" sqref="I13:I409" xr:uid="{00000000-0002-0000-0000-000002000000}">
      <formula1>Nova_actuació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Pàgina &amp;P d' &amp;N</oddFooter>
  </headerFooter>
  <rowBreaks count="8" manualBreakCount="8">
    <brk id="59" max="11" man="1"/>
    <brk id="106" max="11" man="1"/>
    <brk id="153" max="11" man="1"/>
    <brk id="200" max="11" man="1"/>
    <brk id="247" max="11" man="1"/>
    <brk id="294" max="11" man="1"/>
    <brk id="341" max="11" man="1"/>
    <brk id="388" max="11" man="1"/>
  </rowBreaks>
  <customProperties>
    <customPr name="_pios_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xWindow="261" yWindow="462" count="2">
        <x14:dataValidation type="list" allowBlank="1" showInputMessage="1" showErrorMessage="1" xr:uid="{00000000-0002-0000-0000-000005000000}">
          <x14:formula1>
            <xm:f>Eixos!$A$2:$A$8</xm:f>
          </x14:formula1>
          <xm:sqref>B13:C409</xm:sqref>
        </x14:dataValidation>
        <x14:dataValidation type="list" allowBlank="1" showInputMessage="1" showErrorMessage="1" xr:uid="{550DD99F-C052-4521-BB1E-DEB0EA7C6CFB}">
          <x14:formula1>
            <xm:f>Taules!$A$1:$A$16</xm:f>
          </x14:formula1>
          <xm:sqref>C8:L8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opLeftCell="A16" zoomScale="110" zoomScaleNormal="110" workbookViewId="0">
      <selection activeCell="B14" sqref="B14"/>
    </sheetView>
  </sheetViews>
  <sheetFormatPr defaultRowHeight="15" x14ac:dyDescent="0.25"/>
  <cols>
    <col min="1" max="1" width="26" customWidth="1"/>
    <col min="2" max="2" width="85" customWidth="1"/>
    <col min="3" max="3" width="8.140625" customWidth="1"/>
    <col min="4" max="4" width="7.140625" customWidth="1"/>
    <col min="5" max="5" width="8.85546875" style="21" customWidth="1"/>
  </cols>
  <sheetData>
    <row r="1" spans="1:5" ht="30" x14ac:dyDescent="0.25">
      <c r="A1" s="22" t="s">
        <v>26</v>
      </c>
      <c r="B1" s="22" t="s">
        <v>31</v>
      </c>
      <c r="C1" s="23"/>
    </row>
    <row r="2" spans="1:5" ht="42" customHeight="1" x14ac:dyDescent="0.25">
      <c r="A2" s="24" t="s">
        <v>27</v>
      </c>
      <c r="B2" s="24" t="s">
        <v>32</v>
      </c>
      <c r="C2" s="23"/>
    </row>
    <row r="3" spans="1:5" ht="55.5" customHeight="1" x14ac:dyDescent="0.25">
      <c r="A3" s="24" t="s">
        <v>28</v>
      </c>
      <c r="B3" s="24" t="s">
        <v>33</v>
      </c>
      <c r="C3" s="23"/>
    </row>
    <row r="4" spans="1:5" ht="30" customHeight="1" x14ac:dyDescent="0.25">
      <c r="A4" s="24" t="s">
        <v>29</v>
      </c>
      <c r="B4" s="24" t="s">
        <v>34</v>
      </c>
      <c r="C4" s="23"/>
    </row>
    <row r="5" spans="1:5" ht="55.5" customHeight="1" x14ac:dyDescent="0.25">
      <c r="A5" s="24" t="s">
        <v>37</v>
      </c>
      <c r="B5" s="24" t="s">
        <v>38</v>
      </c>
      <c r="C5" s="23"/>
    </row>
    <row r="6" spans="1:5" ht="45.6" customHeight="1" x14ac:dyDescent="0.25">
      <c r="A6" s="24" t="s">
        <v>30</v>
      </c>
      <c r="B6" s="24" t="s">
        <v>35</v>
      </c>
      <c r="C6" s="23"/>
    </row>
    <row r="7" spans="1:5" ht="32.450000000000003" customHeight="1" x14ac:dyDescent="0.25">
      <c r="A7" s="24" t="s">
        <v>40</v>
      </c>
      <c r="B7" s="24" t="s">
        <v>36</v>
      </c>
      <c r="C7" s="23"/>
    </row>
    <row r="8" spans="1:5" ht="84.95" customHeight="1" x14ac:dyDescent="0.25">
      <c r="A8" s="27" t="s">
        <v>39</v>
      </c>
      <c r="B8" s="27" t="s">
        <v>41</v>
      </c>
      <c r="C8" s="23"/>
    </row>
    <row r="9" spans="1:5" x14ac:dyDescent="0.25">
      <c r="A9" s="26"/>
      <c r="B9" s="25"/>
      <c r="C9" s="23"/>
    </row>
    <row r="10" spans="1:5" ht="23.45" customHeight="1" thickBot="1" x14ac:dyDescent="0.3">
      <c r="A10" s="28" t="s">
        <v>58</v>
      </c>
      <c r="B10" s="25"/>
      <c r="C10" s="23"/>
    </row>
    <row r="11" spans="1:5" ht="23.45" customHeight="1" x14ac:dyDescent="0.25">
      <c r="A11" s="30" t="s">
        <v>29</v>
      </c>
      <c r="B11" s="43" t="s">
        <v>49</v>
      </c>
      <c r="C11" s="23"/>
    </row>
    <row r="12" spans="1:5" ht="51.6" customHeight="1" x14ac:dyDescent="0.25">
      <c r="A12" s="31" t="s">
        <v>29</v>
      </c>
      <c r="B12" s="44" t="s">
        <v>48</v>
      </c>
      <c r="C12" s="23"/>
    </row>
    <row r="13" spans="1:5" ht="26.1" customHeight="1" thickBot="1" x14ac:dyDescent="0.3">
      <c r="A13" s="32" t="s">
        <v>29</v>
      </c>
      <c r="B13" s="45" t="s">
        <v>47</v>
      </c>
      <c r="C13" s="29"/>
      <c r="D13" s="26"/>
      <c r="E13" s="25"/>
    </row>
    <row r="14" spans="1:5" ht="30.6" customHeight="1" x14ac:dyDescent="0.25">
      <c r="A14" s="51" t="s">
        <v>27</v>
      </c>
      <c r="B14" s="52" t="s">
        <v>42</v>
      </c>
      <c r="C14" s="23"/>
      <c r="D14" s="26"/>
      <c r="E14" s="25"/>
    </row>
    <row r="15" spans="1:5" ht="28.5" x14ac:dyDescent="0.25">
      <c r="A15" s="31" t="s">
        <v>27</v>
      </c>
      <c r="B15" s="44" t="s">
        <v>44</v>
      </c>
      <c r="C15" s="23"/>
      <c r="D15" s="26"/>
      <c r="E15" s="25"/>
    </row>
    <row r="16" spans="1:5" ht="15.75" thickBot="1" x14ac:dyDescent="0.3">
      <c r="A16" s="32" t="s">
        <v>27</v>
      </c>
      <c r="B16" s="45" t="s">
        <v>43</v>
      </c>
      <c r="C16" s="23"/>
      <c r="D16" s="26"/>
      <c r="E16" s="25"/>
    </row>
    <row r="17" spans="1:2" ht="28.5" x14ac:dyDescent="0.25">
      <c r="A17" s="30" t="s">
        <v>28</v>
      </c>
      <c r="B17" s="46" t="s">
        <v>45</v>
      </c>
    </row>
    <row r="18" spans="1:2" ht="43.5" thickBot="1" x14ac:dyDescent="0.3">
      <c r="A18" s="35" t="s">
        <v>28</v>
      </c>
      <c r="B18" s="48" t="s">
        <v>46</v>
      </c>
    </row>
    <row r="19" spans="1:2" ht="42.75" x14ac:dyDescent="0.25">
      <c r="A19" s="30" t="s">
        <v>37</v>
      </c>
      <c r="B19" s="46" t="s">
        <v>52</v>
      </c>
    </row>
    <row r="20" spans="1:2" ht="28.5" x14ac:dyDescent="0.25">
      <c r="A20" s="31" t="s">
        <v>37</v>
      </c>
      <c r="B20" s="47" t="s">
        <v>50</v>
      </c>
    </row>
    <row r="21" spans="1:2" ht="29.25" thickBot="1" x14ac:dyDescent="0.3">
      <c r="A21" s="32" t="s">
        <v>37</v>
      </c>
      <c r="B21" s="49" t="s">
        <v>51</v>
      </c>
    </row>
    <row r="22" spans="1:2" ht="28.5" x14ac:dyDescent="0.25">
      <c r="A22" s="37" t="s">
        <v>30</v>
      </c>
      <c r="B22" s="38" t="s">
        <v>59</v>
      </c>
    </row>
    <row r="23" spans="1:2" ht="15.75" thickBot="1" x14ac:dyDescent="0.3">
      <c r="A23" s="36" t="s">
        <v>30</v>
      </c>
      <c r="B23" s="39" t="s">
        <v>53</v>
      </c>
    </row>
    <row r="24" spans="1:2" ht="28.5" x14ac:dyDescent="0.25">
      <c r="A24" s="31" t="s">
        <v>40</v>
      </c>
      <c r="B24" s="41" t="s">
        <v>54</v>
      </c>
    </row>
    <row r="25" spans="1:2" ht="29.25" thickBot="1" x14ac:dyDescent="0.3">
      <c r="A25" s="32" t="s">
        <v>40</v>
      </c>
      <c r="B25" s="42" t="s">
        <v>55</v>
      </c>
    </row>
    <row r="26" spans="1:2" ht="28.5" x14ac:dyDescent="0.25">
      <c r="A26" s="50" t="s">
        <v>39</v>
      </c>
      <c r="B26" s="40" t="s">
        <v>56</v>
      </c>
    </row>
    <row r="27" spans="1:2" ht="28.5" x14ac:dyDescent="0.25">
      <c r="A27" s="33" t="s">
        <v>39</v>
      </c>
      <c r="B27" s="44" t="s">
        <v>57</v>
      </c>
    </row>
    <row r="28" spans="1:2" ht="29.25" thickBot="1" x14ac:dyDescent="0.3">
      <c r="A28" s="34" t="s">
        <v>39</v>
      </c>
      <c r="B28" s="45" t="s">
        <v>60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"/>
  <sheetViews>
    <sheetView showGridLines="0" workbookViewId="0">
      <selection activeCell="E4" sqref="E4"/>
    </sheetView>
  </sheetViews>
  <sheetFormatPr defaultRowHeight="15" x14ac:dyDescent="0.25"/>
  <cols>
    <col min="1" max="1" width="18.28515625" bestFit="1" customWidth="1"/>
    <col min="2" max="2" width="13.42578125" customWidth="1"/>
    <col min="3" max="3" width="10.42578125" bestFit="1" customWidth="1"/>
    <col min="4" max="4" width="14.140625" bestFit="1" customWidth="1"/>
    <col min="5" max="5" width="13.42578125" customWidth="1"/>
    <col min="6" max="6" width="18.85546875" bestFit="1" customWidth="1"/>
    <col min="7" max="7" width="16.85546875" customWidth="1"/>
    <col min="8" max="8" width="15.42578125" customWidth="1"/>
    <col min="9" max="9" width="18.140625" customWidth="1"/>
    <col min="10" max="10" width="13.42578125" customWidth="1"/>
    <col min="11" max="11" width="12.5703125" customWidth="1"/>
    <col min="12" max="12" width="15.42578125" customWidth="1"/>
    <col min="13" max="13" width="12.7109375" customWidth="1"/>
    <col min="14" max="14" width="12.140625" customWidth="1"/>
  </cols>
  <sheetData>
    <row r="1" spans="1:9" ht="44.45" customHeight="1" x14ac:dyDescent="0.25">
      <c r="A1" s="60" t="s">
        <v>23</v>
      </c>
      <c r="B1" s="60"/>
      <c r="C1" s="60"/>
      <c r="D1" s="60"/>
      <c r="E1" s="60"/>
      <c r="F1" s="60"/>
      <c r="G1" s="60"/>
      <c r="H1" s="60"/>
      <c r="I1" s="60"/>
    </row>
    <row r="3" spans="1:9" ht="15" customHeight="1" x14ac:dyDescent="0.25">
      <c r="B3" s="58" t="s">
        <v>13</v>
      </c>
      <c r="C3" s="58"/>
      <c r="D3" s="58"/>
      <c r="E3" s="58"/>
      <c r="F3" s="58"/>
      <c r="G3" s="58"/>
      <c r="H3" s="59" t="s">
        <v>14</v>
      </c>
      <c r="I3" s="59" t="s">
        <v>15</v>
      </c>
    </row>
    <row r="4" spans="1:9" ht="60" customHeight="1" x14ac:dyDescent="0.25">
      <c r="B4" s="14" t="s">
        <v>16</v>
      </c>
      <c r="C4" s="15" t="s">
        <v>17</v>
      </c>
      <c r="D4" s="15" t="s">
        <v>18</v>
      </c>
      <c r="E4" s="15" t="s">
        <v>19</v>
      </c>
      <c r="F4" s="14" t="s">
        <v>20</v>
      </c>
      <c r="G4" s="14" t="s">
        <v>21</v>
      </c>
      <c r="H4" s="58"/>
      <c r="I4" s="58"/>
    </row>
    <row r="5" spans="1:9" x14ac:dyDescent="0.25">
      <c r="A5" s="16" t="s">
        <v>22</v>
      </c>
      <c r="B5" s="16">
        <v>43563.06</v>
      </c>
      <c r="C5" s="16">
        <f>B5*0.3316</f>
        <v>14445.510695999999</v>
      </c>
      <c r="D5" s="16">
        <f>B5+C5</f>
        <v>58008.570695999995</v>
      </c>
      <c r="E5" s="16">
        <f>D5*0.25</f>
        <v>14502.142673999999</v>
      </c>
      <c r="F5" s="17">
        <v>1642</v>
      </c>
      <c r="G5" s="18">
        <f t="shared" ref="G5" si="0">(D5+E5)/F5</f>
        <v>44.159995962241169</v>
      </c>
      <c r="H5" s="19">
        <v>100</v>
      </c>
      <c r="I5" s="20">
        <f>G5*H5</f>
        <v>4415.9995962241173</v>
      </c>
    </row>
  </sheetData>
  <mergeCells count="4">
    <mergeCell ref="B3:G3"/>
    <mergeCell ref="H3:H4"/>
    <mergeCell ref="I3:I4"/>
    <mergeCell ref="A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8"/>
  <sheetViews>
    <sheetView workbookViewId="0">
      <selection activeCell="A11" sqref="A11"/>
    </sheetView>
  </sheetViews>
  <sheetFormatPr defaultRowHeight="15" x14ac:dyDescent="0.25"/>
  <cols>
    <col min="1" max="1" width="40.28515625" bestFit="1" customWidth="1"/>
    <col min="9" max="9" width="11.85546875" customWidth="1"/>
    <col min="10" max="10" width="19" bestFit="1" customWidth="1"/>
  </cols>
  <sheetData>
    <row r="1" spans="1:10" x14ac:dyDescent="0.25">
      <c r="A1" s="13" t="s">
        <v>1</v>
      </c>
      <c r="G1" s="4" t="s">
        <v>5</v>
      </c>
      <c r="I1" s="4" t="s">
        <v>6</v>
      </c>
      <c r="J1" s="4" t="s">
        <v>9</v>
      </c>
    </row>
    <row r="2" spans="1:10" x14ac:dyDescent="0.25">
      <c r="A2" s="13" t="s">
        <v>69</v>
      </c>
      <c r="G2" s="5">
        <v>111</v>
      </c>
      <c r="I2" s="5" t="s">
        <v>7</v>
      </c>
      <c r="J2" s="5" t="s">
        <v>7</v>
      </c>
    </row>
    <row r="3" spans="1:10" x14ac:dyDescent="0.25">
      <c r="A3" s="13" t="s">
        <v>70</v>
      </c>
      <c r="G3" s="5">
        <v>112</v>
      </c>
      <c r="I3" s="5" t="s">
        <v>8</v>
      </c>
      <c r="J3" s="5" t="s">
        <v>8</v>
      </c>
    </row>
    <row r="4" spans="1:10" x14ac:dyDescent="0.25">
      <c r="A4" s="13" t="s">
        <v>71</v>
      </c>
      <c r="G4" s="5">
        <v>113</v>
      </c>
      <c r="I4" s="5"/>
    </row>
    <row r="5" spans="1:10" x14ac:dyDescent="0.25">
      <c r="A5" s="13" t="s">
        <v>72</v>
      </c>
      <c r="G5" s="5">
        <v>114</v>
      </c>
      <c r="I5" s="5"/>
    </row>
    <row r="6" spans="1:10" x14ac:dyDescent="0.25">
      <c r="A6" s="13" t="s">
        <v>73</v>
      </c>
      <c r="G6" s="5">
        <v>115</v>
      </c>
      <c r="I6" s="5"/>
    </row>
    <row r="7" spans="1:10" x14ac:dyDescent="0.25">
      <c r="A7" s="13" t="s">
        <v>74</v>
      </c>
      <c r="G7" s="5">
        <v>121</v>
      </c>
      <c r="I7" s="5"/>
    </row>
    <row r="8" spans="1:10" x14ac:dyDescent="0.25">
      <c r="A8" s="13" t="s">
        <v>75</v>
      </c>
      <c r="G8" s="5">
        <v>122</v>
      </c>
      <c r="I8" s="5"/>
    </row>
    <row r="9" spans="1:10" x14ac:dyDescent="0.25">
      <c r="A9" s="13" t="s">
        <v>2</v>
      </c>
      <c r="G9" s="5">
        <v>124</v>
      </c>
      <c r="I9" s="5"/>
    </row>
    <row r="10" spans="1:10" x14ac:dyDescent="0.25">
      <c r="A10" s="13" t="s">
        <v>76</v>
      </c>
      <c r="G10" s="5">
        <v>125</v>
      </c>
      <c r="I10" s="5"/>
    </row>
    <row r="11" spans="1:10" x14ac:dyDescent="0.25">
      <c r="A11" s="13" t="s">
        <v>77</v>
      </c>
      <c r="G11" s="5">
        <v>126</v>
      </c>
      <c r="I11" s="5"/>
    </row>
    <row r="12" spans="1:10" x14ac:dyDescent="0.25">
      <c r="A12" s="13" t="s">
        <v>3</v>
      </c>
      <c r="G12" s="5">
        <v>131</v>
      </c>
      <c r="I12" s="5"/>
    </row>
    <row r="13" spans="1:10" x14ac:dyDescent="0.25">
      <c r="A13" s="13" t="s">
        <v>78</v>
      </c>
      <c r="G13" s="5">
        <v>132</v>
      </c>
      <c r="I13" s="5"/>
    </row>
    <row r="14" spans="1:10" x14ac:dyDescent="0.25">
      <c r="A14" s="13" t="s">
        <v>79</v>
      </c>
      <c r="G14" s="5">
        <v>211</v>
      </c>
      <c r="I14" s="5"/>
    </row>
    <row r="15" spans="1:10" x14ac:dyDescent="0.25">
      <c r="A15" s="3" t="s">
        <v>4</v>
      </c>
      <c r="G15" s="5">
        <v>212</v>
      </c>
      <c r="I15" s="5"/>
    </row>
    <row r="16" spans="1:10" x14ac:dyDescent="0.25">
      <c r="A16" s="3" t="s">
        <v>80</v>
      </c>
      <c r="G16" s="5">
        <v>213</v>
      </c>
      <c r="I16" s="5"/>
    </row>
    <row r="17" spans="1:9" x14ac:dyDescent="0.25">
      <c r="A17" s="3"/>
      <c r="G17" s="5">
        <v>214</v>
      </c>
      <c r="I17" s="5"/>
    </row>
    <row r="18" spans="1:9" x14ac:dyDescent="0.25">
      <c r="A18" s="3"/>
      <c r="G18" s="5">
        <v>215</v>
      </c>
      <c r="I18" s="5"/>
    </row>
    <row r="19" spans="1:9" x14ac:dyDescent="0.25">
      <c r="A19" s="3"/>
      <c r="G19" s="5">
        <v>221</v>
      </c>
      <c r="I19" s="5"/>
    </row>
    <row r="20" spans="1:9" x14ac:dyDescent="0.25">
      <c r="A20" s="3"/>
      <c r="G20" s="5">
        <v>222</v>
      </c>
      <c r="I20" s="5"/>
    </row>
    <row r="21" spans="1:9" x14ac:dyDescent="0.25">
      <c r="A21" s="3"/>
      <c r="G21" s="5">
        <v>223</v>
      </c>
      <c r="I21" s="5"/>
    </row>
    <row r="22" spans="1:9" x14ac:dyDescent="0.25">
      <c r="A22" s="3"/>
      <c r="G22" s="5">
        <v>224</v>
      </c>
      <c r="I22" s="5"/>
    </row>
    <row r="23" spans="1:9" x14ac:dyDescent="0.25">
      <c r="G23" s="5">
        <v>225</v>
      </c>
      <c r="I23" s="5"/>
    </row>
    <row r="24" spans="1:9" x14ac:dyDescent="0.25">
      <c r="G24" s="5">
        <v>231</v>
      </c>
      <c r="I24" s="5"/>
    </row>
    <row r="25" spans="1:9" x14ac:dyDescent="0.25">
      <c r="G25" s="5">
        <v>232</v>
      </c>
      <c r="I25" s="5"/>
    </row>
    <row r="26" spans="1:9" x14ac:dyDescent="0.25">
      <c r="G26" s="5">
        <v>310</v>
      </c>
      <c r="I26" s="5"/>
    </row>
    <row r="27" spans="1:9" x14ac:dyDescent="0.25">
      <c r="G27" s="5">
        <v>313</v>
      </c>
      <c r="I27" s="5"/>
    </row>
    <row r="28" spans="1:9" x14ac:dyDescent="0.25">
      <c r="G28" s="5">
        <v>314</v>
      </c>
      <c r="I28" s="5"/>
    </row>
    <row r="29" spans="1:9" x14ac:dyDescent="0.25">
      <c r="G29" s="5">
        <v>315</v>
      </c>
      <c r="I29" s="5"/>
    </row>
    <row r="30" spans="1:9" x14ac:dyDescent="0.25">
      <c r="G30" s="5">
        <v>316</v>
      </c>
      <c r="I30" s="5"/>
    </row>
    <row r="31" spans="1:9" x14ac:dyDescent="0.25">
      <c r="G31" s="5">
        <v>317</v>
      </c>
      <c r="I31" s="5"/>
    </row>
    <row r="32" spans="1:9" x14ac:dyDescent="0.25">
      <c r="G32" s="5">
        <v>318</v>
      </c>
      <c r="I32" s="5"/>
    </row>
    <row r="33" spans="7:9" x14ac:dyDescent="0.25">
      <c r="G33" s="5">
        <v>321</v>
      </c>
      <c r="I33" s="5"/>
    </row>
    <row r="34" spans="7:9" x14ac:dyDescent="0.25">
      <c r="G34" s="5">
        <v>322</v>
      </c>
      <c r="I34" s="5"/>
    </row>
    <row r="35" spans="7:9" x14ac:dyDescent="0.25">
      <c r="G35" s="5">
        <v>323</v>
      </c>
      <c r="I35" s="5"/>
    </row>
    <row r="36" spans="7:9" x14ac:dyDescent="0.25">
      <c r="G36" s="5">
        <v>324</v>
      </c>
      <c r="I36" s="5"/>
    </row>
    <row r="37" spans="7:9" x14ac:dyDescent="0.25">
      <c r="G37" s="5">
        <v>331</v>
      </c>
      <c r="I37" s="5"/>
    </row>
    <row r="38" spans="7:9" x14ac:dyDescent="0.25">
      <c r="G38" s="5">
        <v>333</v>
      </c>
      <c r="I38" s="5"/>
    </row>
    <row r="39" spans="7:9" x14ac:dyDescent="0.25">
      <c r="G39" s="5">
        <v>335</v>
      </c>
      <c r="I39" s="5"/>
    </row>
    <row r="40" spans="7:9" x14ac:dyDescent="0.25">
      <c r="G40" s="5">
        <v>411</v>
      </c>
      <c r="I40" s="5"/>
    </row>
    <row r="41" spans="7:9" x14ac:dyDescent="0.25">
      <c r="G41" s="5">
        <v>412</v>
      </c>
      <c r="I41" s="5"/>
    </row>
    <row r="42" spans="7:9" x14ac:dyDescent="0.25">
      <c r="G42" s="5">
        <v>414</v>
      </c>
      <c r="I42" s="5"/>
    </row>
    <row r="43" spans="7:9" x14ac:dyDescent="0.25">
      <c r="G43" s="5">
        <v>415</v>
      </c>
      <c r="I43" s="5"/>
    </row>
    <row r="44" spans="7:9" x14ac:dyDescent="0.25">
      <c r="G44" s="5">
        <v>419</v>
      </c>
      <c r="I44" s="5"/>
    </row>
    <row r="45" spans="7:9" x14ac:dyDescent="0.25">
      <c r="G45" s="5">
        <v>421</v>
      </c>
      <c r="I45" s="5"/>
    </row>
    <row r="46" spans="7:9" x14ac:dyDescent="0.25">
      <c r="G46" s="5">
        <v>422</v>
      </c>
      <c r="I46" s="5"/>
    </row>
    <row r="47" spans="7:9" x14ac:dyDescent="0.25">
      <c r="G47" s="5">
        <v>424</v>
      </c>
      <c r="I47" s="5"/>
    </row>
    <row r="48" spans="7:9" x14ac:dyDescent="0.25">
      <c r="G48" s="5">
        <v>425</v>
      </c>
      <c r="I48" s="5"/>
    </row>
    <row r="49" spans="7:9" x14ac:dyDescent="0.25">
      <c r="G49" s="5">
        <v>426</v>
      </c>
      <c r="I49" s="5"/>
    </row>
    <row r="50" spans="7:9" x14ac:dyDescent="0.25">
      <c r="G50" s="5">
        <v>431</v>
      </c>
      <c r="I50" s="5"/>
    </row>
    <row r="51" spans="7:9" x14ac:dyDescent="0.25">
      <c r="G51" s="5">
        <v>432</v>
      </c>
      <c r="I51" s="5"/>
    </row>
    <row r="52" spans="7:9" x14ac:dyDescent="0.25">
      <c r="G52" s="5">
        <v>441</v>
      </c>
      <c r="I52" s="5"/>
    </row>
    <row r="53" spans="7:9" x14ac:dyDescent="0.25">
      <c r="G53" s="5">
        <v>442</v>
      </c>
      <c r="I53" s="5"/>
    </row>
    <row r="54" spans="7:9" x14ac:dyDescent="0.25">
      <c r="G54" s="5">
        <v>443</v>
      </c>
      <c r="I54" s="5"/>
    </row>
    <row r="55" spans="7:9" x14ac:dyDescent="0.25">
      <c r="G55" s="5">
        <v>444</v>
      </c>
      <c r="I55" s="5"/>
    </row>
    <row r="56" spans="7:9" x14ac:dyDescent="0.25">
      <c r="G56" s="5">
        <v>445</v>
      </c>
      <c r="I56" s="5"/>
    </row>
    <row r="57" spans="7:9" x14ac:dyDescent="0.25">
      <c r="G57" s="5">
        <v>451</v>
      </c>
      <c r="I57" s="5"/>
    </row>
    <row r="58" spans="7:9" x14ac:dyDescent="0.25">
      <c r="G58" s="5">
        <v>461</v>
      </c>
      <c r="I58" s="5"/>
    </row>
    <row r="59" spans="7:9" x14ac:dyDescent="0.25">
      <c r="G59" s="5">
        <v>471</v>
      </c>
      <c r="I59" s="5"/>
    </row>
    <row r="60" spans="7:9" x14ac:dyDescent="0.25">
      <c r="G60" s="5">
        <v>511</v>
      </c>
      <c r="I60" s="5"/>
    </row>
    <row r="61" spans="7:9" x14ac:dyDescent="0.25">
      <c r="G61" s="5">
        <v>521</v>
      </c>
      <c r="I61" s="5"/>
    </row>
    <row r="62" spans="7:9" x14ac:dyDescent="0.25">
      <c r="G62" s="5">
        <v>522</v>
      </c>
      <c r="I62" s="5"/>
    </row>
    <row r="63" spans="7:9" x14ac:dyDescent="0.25">
      <c r="G63" s="5">
        <v>523</v>
      </c>
      <c r="I63" s="5"/>
    </row>
    <row r="64" spans="7:9" x14ac:dyDescent="0.25">
      <c r="G64" s="5">
        <v>524</v>
      </c>
      <c r="I64" s="5"/>
    </row>
    <row r="65" spans="7:9" x14ac:dyDescent="0.25">
      <c r="G65" s="5">
        <v>525</v>
      </c>
      <c r="I65" s="5"/>
    </row>
    <row r="66" spans="7:9" x14ac:dyDescent="0.25">
      <c r="G66" s="5">
        <v>526</v>
      </c>
      <c r="I66" s="5"/>
    </row>
    <row r="67" spans="7:9" x14ac:dyDescent="0.25">
      <c r="G67" s="5">
        <v>527</v>
      </c>
      <c r="I67" s="5"/>
    </row>
    <row r="68" spans="7:9" x14ac:dyDescent="0.25">
      <c r="G68" s="5">
        <v>531</v>
      </c>
      <c r="I68" s="5"/>
    </row>
    <row r="69" spans="7:9" x14ac:dyDescent="0.25">
      <c r="G69" s="5">
        <v>532</v>
      </c>
      <c r="I69" s="5"/>
    </row>
    <row r="70" spans="7:9" x14ac:dyDescent="0.25">
      <c r="G70" s="5">
        <v>533</v>
      </c>
      <c r="I70" s="5"/>
    </row>
    <row r="71" spans="7:9" x14ac:dyDescent="0.25">
      <c r="G71" s="5">
        <v>542</v>
      </c>
      <c r="I71" s="5"/>
    </row>
    <row r="72" spans="7:9" x14ac:dyDescent="0.25">
      <c r="G72" s="5">
        <v>543</v>
      </c>
      <c r="I72" s="5"/>
    </row>
    <row r="73" spans="7:9" x14ac:dyDescent="0.25">
      <c r="G73" s="5">
        <v>544</v>
      </c>
      <c r="I73" s="5"/>
    </row>
    <row r="74" spans="7:9" x14ac:dyDescent="0.25">
      <c r="G74" s="5">
        <v>551</v>
      </c>
      <c r="I74" s="5"/>
    </row>
    <row r="75" spans="7:9" x14ac:dyDescent="0.25">
      <c r="G75" s="5">
        <v>552</v>
      </c>
      <c r="I75" s="5"/>
    </row>
    <row r="76" spans="7:9" x14ac:dyDescent="0.25">
      <c r="G76" s="5">
        <v>553</v>
      </c>
      <c r="I76" s="5"/>
    </row>
    <row r="77" spans="7:9" x14ac:dyDescent="0.25">
      <c r="G77" s="5">
        <v>554</v>
      </c>
      <c r="I77" s="5"/>
    </row>
    <row r="78" spans="7:9" x14ac:dyDescent="0.25">
      <c r="G78" s="5">
        <v>561</v>
      </c>
      <c r="I78" s="5"/>
    </row>
    <row r="79" spans="7:9" x14ac:dyDescent="0.25">
      <c r="G79" s="5">
        <v>562</v>
      </c>
      <c r="I79" s="5"/>
    </row>
    <row r="80" spans="7:9" x14ac:dyDescent="0.25">
      <c r="G80" s="5">
        <v>571</v>
      </c>
      <c r="I80" s="5"/>
    </row>
    <row r="81" spans="7:9" x14ac:dyDescent="0.25">
      <c r="G81" s="5">
        <v>572</v>
      </c>
      <c r="I81" s="5"/>
    </row>
    <row r="82" spans="7:9" x14ac:dyDescent="0.25">
      <c r="G82" s="5">
        <v>573</v>
      </c>
      <c r="I82" s="5"/>
    </row>
    <row r="83" spans="7:9" x14ac:dyDescent="0.25">
      <c r="G83" s="5">
        <v>574</v>
      </c>
      <c r="I83" s="5"/>
    </row>
    <row r="84" spans="7:9" x14ac:dyDescent="0.25">
      <c r="G84" s="5">
        <v>581</v>
      </c>
      <c r="I84" s="5"/>
    </row>
    <row r="85" spans="7:9" x14ac:dyDescent="0.25">
      <c r="G85" s="5">
        <v>582</v>
      </c>
      <c r="I85" s="5"/>
    </row>
    <row r="86" spans="7:9" x14ac:dyDescent="0.25">
      <c r="G86" s="5">
        <v>583</v>
      </c>
      <c r="I86" s="5"/>
    </row>
    <row r="87" spans="7:9" x14ac:dyDescent="0.25">
      <c r="G87" s="5">
        <v>584</v>
      </c>
      <c r="I87" s="5"/>
    </row>
    <row r="88" spans="7:9" x14ac:dyDescent="0.25">
      <c r="G88" s="5">
        <v>611</v>
      </c>
      <c r="I88" s="5"/>
    </row>
    <row r="89" spans="7:9" x14ac:dyDescent="0.25">
      <c r="G89" s="5">
        <v>612</v>
      </c>
      <c r="I89" s="5"/>
    </row>
    <row r="90" spans="7:9" x14ac:dyDescent="0.25">
      <c r="G90" s="5">
        <v>613</v>
      </c>
      <c r="I90" s="5"/>
    </row>
    <row r="91" spans="7:9" x14ac:dyDescent="0.25">
      <c r="G91" s="5">
        <v>614</v>
      </c>
      <c r="I91" s="5"/>
    </row>
    <row r="92" spans="7:9" x14ac:dyDescent="0.25">
      <c r="G92" s="5">
        <v>616</v>
      </c>
      <c r="I92" s="5"/>
    </row>
    <row r="93" spans="7:9" x14ac:dyDescent="0.25">
      <c r="G93" s="5">
        <v>621</v>
      </c>
      <c r="I93" s="5"/>
    </row>
    <row r="94" spans="7:9" x14ac:dyDescent="0.25">
      <c r="G94" s="5">
        <v>622</v>
      </c>
      <c r="I94" s="5"/>
    </row>
    <row r="95" spans="7:9" x14ac:dyDescent="0.25">
      <c r="G95" s="5">
        <v>631</v>
      </c>
      <c r="I95" s="5"/>
    </row>
    <row r="96" spans="7:9" x14ac:dyDescent="0.25">
      <c r="G96" s="5">
        <v>634</v>
      </c>
      <c r="I96" s="5"/>
    </row>
    <row r="97" spans="7:9" x14ac:dyDescent="0.25">
      <c r="G97" s="5">
        <v>641</v>
      </c>
      <c r="I97" s="5"/>
    </row>
    <row r="98" spans="7:9" x14ac:dyDescent="0.25">
      <c r="G98" s="5">
        <v>651</v>
      </c>
      <c r="I98" s="5"/>
    </row>
    <row r="99" spans="7:9" x14ac:dyDescent="0.25">
      <c r="G99" s="5">
        <v>661</v>
      </c>
      <c r="I99" s="5"/>
    </row>
    <row r="100" spans="7:9" x14ac:dyDescent="0.25">
      <c r="G100" s="5">
        <v>662</v>
      </c>
      <c r="I100" s="5"/>
    </row>
    <row r="101" spans="7:9" x14ac:dyDescent="0.25">
      <c r="G101" s="5">
        <v>671</v>
      </c>
      <c r="I101" s="5"/>
    </row>
    <row r="102" spans="7:9" x14ac:dyDescent="0.25">
      <c r="G102" s="5">
        <v>672</v>
      </c>
      <c r="I102" s="5"/>
    </row>
    <row r="103" spans="7:9" x14ac:dyDescent="0.25">
      <c r="G103" s="5">
        <v>681</v>
      </c>
      <c r="I103" s="5"/>
    </row>
    <row r="104" spans="7:9" x14ac:dyDescent="0.25">
      <c r="G104" s="5">
        <v>711</v>
      </c>
      <c r="I104" s="5"/>
    </row>
    <row r="105" spans="7:9" x14ac:dyDescent="0.25">
      <c r="G105" s="5">
        <v>712</v>
      </c>
      <c r="I105" s="5"/>
    </row>
    <row r="106" spans="7:9" x14ac:dyDescent="0.25">
      <c r="G106" s="5">
        <v>713</v>
      </c>
      <c r="I106" s="5"/>
    </row>
    <row r="107" spans="7:9" x14ac:dyDescent="0.25">
      <c r="G107" s="5">
        <v>811</v>
      </c>
      <c r="I107" s="5"/>
    </row>
    <row r="108" spans="7:9" x14ac:dyDescent="0.25">
      <c r="G108" s="6">
        <v>911</v>
      </c>
      <c r="I108" s="6"/>
    </row>
  </sheetData>
  <sheetProtection algorithmName="SHA-512" hashValue="z3HFlaxTWRZ53PVR9ezcr9UXfRJvVp0o3Jp6LI0qGIX+f80i3IzPfZ6dam78blSQE2WH37qubkq00T2vVH+fAg==" saltValue="faoPM+cHp+JaXzKCk0k7Qw==" spinCount="100000" sheet="1" objects="1" scenarios="1"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4</vt:i4>
      </vt:variant>
    </vt:vector>
  </HeadingPairs>
  <TitlesOfParts>
    <vt:vector size="8" baseType="lpstr">
      <vt:lpstr>Fitxa 9</vt:lpstr>
      <vt:lpstr>Eixos</vt:lpstr>
      <vt:lpstr>exemple estimació cap1</vt:lpstr>
      <vt:lpstr>Taules</vt:lpstr>
      <vt:lpstr>Nova_actuació</vt:lpstr>
      <vt:lpstr>Pressupost_estructural</vt:lpstr>
      <vt:lpstr>Programa</vt:lpstr>
      <vt:lpstr>'Fitxa 9'!Títols_per_imprimir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Playà Pascual, Laura</dc:creator>
  <cp:lastModifiedBy>Riera Estorch, Maria</cp:lastModifiedBy>
  <cp:lastPrinted>2024-09-03T18:23:05Z</cp:lastPrinted>
  <dcterms:created xsi:type="dcterms:W3CDTF">2021-06-09T09:03:12Z</dcterms:created>
  <dcterms:modified xsi:type="dcterms:W3CDTF">2024-09-03T18:40:55Z</dcterms:modified>
</cp:coreProperties>
</file>